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\Desktop\"/>
    </mc:Choice>
  </mc:AlternateContent>
  <bookViews>
    <workbookView xWindow="1395" yWindow="0" windowWidth="20490" windowHeight="7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7" i="1"/>
  <c r="I7" i="1" l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</calcChain>
</file>

<file path=xl/sharedStrings.xml><?xml version="1.0" encoding="utf-8"?>
<sst xmlns="http://schemas.openxmlformats.org/spreadsheetml/2006/main" count="143" uniqueCount="138">
  <si>
    <t>BẢNG NHẬP ĐIỂM MÔN HỌC</t>
  </si>
  <si>
    <t>Lớp học phần:</t>
  </si>
  <si>
    <t>CÐ ÔTÔ 16C-Quản trị doanh nghiệp</t>
  </si>
  <si>
    <t>Giáo viên:</t>
  </si>
  <si>
    <t>HOÀNG THỊ MINH THU</t>
  </si>
  <si>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</si>
  <si>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</si>
  <si>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</si>
  <si>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</si>
  <si>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</si>
  <si>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</si>
  <si>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</si>
  <si>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</si>
  <si>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</si>
  <si>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Lần 1</t>
  </si>
  <si>
    <t>Tổng Kết 1</t>
  </si>
  <si>
    <t>Tâm</t>
  </si>
  <si>
    <t>0302151309</t>
  </si>
  <si>
    <t>Phan Vĩnh</t>
  </si>
  <si>
    <t>Phúc</t>
  </si>
  <si>
    <t>01/01/97</t>
  </si>
  <si>
    <t>0302151323</t>
  </si>
  <si>
    <t>Nguyễn Văn</t>
  </si>
  <si>
    <t>Thạch</t>
  </si>
  <si>
    <t>20/10/85</t>
  </si>
  <si>
    <t>0302151352</t>
  </si>
  <si>
    <t>Trần Quang</t>
  </si>
  <si>
    <t>Vinh</t>
  </si>
  <si>
    <t>10/11/96</t>
  </si>
  <si>
    <t>Lê Đức</t>
  </si>
  <si>
    <t>Nguyễn Duy</t>
  </si>
  <si>
    <t>Bình</t>
  </si>
  <si>
    <t>0302161257</t>
  </si>
  <si>
    <t>Trần Thanh</t>
  </si>
  <si>
    <t>16/05/1998</t>
  </si>
  <si>
    <t>Huỳnh Trọng</t>
  </si>
  <si>
    <t>Danh</t>
  </si>
  <si>
    <t>0302161263</t>
  </si>
  <si>
    <t>Nguyễn Thanh</t>
  </si>
  <si>
    <t>08/10/1997</t>
  </si>
  <si>
    <t>Dũng</t>
  </si>
  <si>
    <t>0302161268</t>
  </si>
  <si>
    <t>Lê Quốc</t>
  </si>
  <si>
    <t>03/01/1998</t>
  </si>
  <si>
    <t>0302161270</t>
  </si>
  <si>
    <t>Dụng</t>
  </si>
  <si>
    <t>08/05/1998</t>
  </si>
  <si>
    <t>0302161272</t>
  </si>
  <si>
    <t>Lưu Tiến</t>
  </si>
  <si>
    <t>Đạt</t>
  </si>
  <si>
    <t>21/02/1998</t>
  </si>
  <si>
    <t>0302161274</t>
  </si>
  <si>
    <t>Mai Hoàng</t>
  </si>
  <si>
    <t>Đông</t>
  </si>
  <si>
    <t>24/04/1998</t>
  </si>
  <si>
    <t>0302161280</t>
  </si>
  <si>
    <t>Phan Văn Mạnh</t>
  </si>
  <si>
    <t>Hải</t>
  </si>
  <si>
    <t>13/04/1997</t>
  </si>
  <si>
    <t>0302161281</t>
  </si>
  <si>
    <t>Lê Ngọc</t>
  </si>
  <si>
    <t>Hân</t>
  </si>
  <si>
    <t>09/12/1998</t>
  </si>
  <si>
    <t>Nguyễn Minh</t>
  </si>
  <si>
    <t>0302161289</t>
  </si>
  <si>
    <t>Nguyễn Phước</t>
  </si>
  <si>
    <t>Hùng</t>
  </si>
  <si>
    <t>06/07/1998</t>
  </si>
  <si>
    <t>Lâm</t>
  </si>
  <si>
    <t>17/10/1998</t>
  </si>
  <si>
    <t>0302161303</t>
  </si>
  <si>
    <t>Tạ Hoàng Quốc</t>
  </si>
  <si>
    <t>13/07/1997</t>
  </si>
  <si>
    <t>0302161312</t>
  </si>
  <si>
    <t>Trịnh Minh</t>
  </si>
  <si>
    <t>Mẫn</t>
  </si>
  <si>
    <t>0302161314</t>
  </si>
  <si>
    <t>Vòng Chi</t>
  </si>
  <si>
    <t>Nằng</t>
  </si>
  <si>
    <t>29/11/1998</t>
  </si>
  <si>
    <t>0302161315</t>
  </si>
  <si>
    <t>Cao Thanh</t>
  </si>
  <si>
    <t>Nghiêm</t>
  </si>
  <si>
    <t>28/06/1996</t>
  </si>
  <si>
    <t>Trần Minh</t>
  </si>
  <si>
    <t>0302161320</t>
  </si>
  <si>
    <t>Nhân</t>
  </si>
  <si>
    <t>20/10/1998</t>
  </si>
  <si>
    <t>0302161321</t>
  </si>
  <si>
    <t>Nguyễn Trọng</t>
  </si>
  <si>
    <t>19/09/1998</t>
  </si>
  <si>
    <t>0302161322</t>
  </si>
  <si>
    <t>Dương Tiến</t>
  </si>
  <si>
    <t>Nhựt</t>
  </si>
  <si>
    <t>Phong</t>
  </si>
  <si>
    <t>0302161326</t>
  </si>
  <si>
    <t>Lê Hoài</t>
  </si>
  <si>
    <t>17/03/1998</t>
  </si>
  <si>
    <t>Phương</t>
  </si>
  <si>
    <t>0302161333</t>
  </si>
  <si>
    <t>Tống Thanh</t>
  </si>
  <si>
    <t>24/03/1998</t>
  </si>
  <si>
    <t>0302161341</t>
  </si>
  <si>
    <t>Lê Minh</t>
  </si>
  <si>
    <t>04/07/1997</t>
  </si>
  <si>
    <t>0302161342</t>
  </si>
  <si>
    <t>19/01/1998</t>
  </si>
  <si>
    <t>Thanh</t>
  </si>
  <si>
    <t>0302161346</t>
  </si>
  <si>
    <t>11/05/1998</t>
  </si>
  <si>
    <t>0302161353</t>
  </si>
  <si>
    <t>Thắng</t>
  </si>
  <si>
    <t>07/09/1998</t>
  </si>
  <si>
    <t>0302161360</t>
  </si>
  <si>
    <t>Hứa Văn</t>
  </si>
  <si>
    <t>Tợ</t>
  </si>
  <si>
    <t>29/06/1997</t>
  </si>
  <si>
    <t>02/09/1998</t>
  </si>
  <si>
    <t>0302161365</t>
  </si>
  <si>
    <t>Cao Quang</t>
  </si>
  <si>
    <t>Trường</t>
  </si>
  <si>
    <t>0302161366</t>
  </si>
  <si>
    <t>Đoàn Anh</t>
  </si>
  <si>
    <t>Tuấn</t>
  </si>
  <si>
    <t>06/03/1998</t>
  </si>
  <si>
    <t>0302161368</t>
  </si>
  <si>
    <t>Lý Anh</t>
  </si>
  <si>
    <t>21/10/1997</t>
  </si>
  <si>
    <t>0302161372</t>
  </si>
  <si>
    <t>Tú</t>
  </si>
  <si>
    <t>22/07/1998</t>
  </si>
  <si>
    <t>0302161375</t>
  </si>
  <si>
    <t>Đoàn Vũ Như</t>
  </si>
  <si>
    <t>Ý</t>
  </si>
  <si>
    <t>18/07/1998</t>
  </si>
  <si>
    <t>Thi Lần 2</t>
  </si>
  <si>
    <t>Tổng Kết 2</t>
  </si>
  <si>
    <t>( Các bạn nếu có thắc mắc gì về điểm thì liên hệ với cô theo SĐT 091.683.9779 trước ngày 5/7, sau ngày này cô không giải quyết)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</si>
</sst>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Protection="1"/>
    <xf numFmtId="0" fontId="1" fillId="3" borderId="4" xfId="0" quotePrefix="1" applyFont="1" applyFill="1" applyBorder="1" applyProtection="1"/>
    <xf numFmtId="0" fontId="1" fillId="3" borderId="4" xfId="0" applyFont="1" applyFill="1" applyBorder="1" applyAlignment="1" applyProtection="1">
      <alignment horizontal="center"/>
      <protection locked="0"/>
    </xf>
    <xf numFmtId="164" fontId="1" fillId="3" borderId="4" xfId="0" applyNumberFormat="1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4" borderId="4" xfId="0" applyFont="1" applyFill="1" applyBorder="1" applyProtection="1"/>
    <xf numFmtId="0" fontId="1" fillId="4" borderId="4" xfId="0" quotePrefix="1" applyFont="1" applyFill="1" applyBorder="1" applyProtection="1"/>
    <xf numFmtId="0" fontId="1" fillId="4" borderId="4" xfId="0" applyFont="1" applyFill="1" applyBorder="1" applyAlignment="1" applyProtection="1">
      <alignment horizontal="center"/>
      <protection locked="0"/>
    </xf>
    <xf numFmtId="164" fontId="1" fillId="4" borderId="4" xfId="0" applyNumberFormat="1" applyFont="1" applyFill="1" applyBorder="1" applyAlignment="1" applyProtection="1">
      <alignment horizontal="center"/>
      <protection locked="0"/>
    </xf>
    <xf numFmtId="164" fontId="2" fillId="4" borderId="4" xfId="0" applyNumberFormat="1" applyFont="1" applyFill="1" applyBorder="1" applyAlignment="1" applyProtection="1">
      <alignment horizontal="center"/>
    </xf>
    <xf numFmtId="0" fontId="0" fillId="4" borderId="0" xfId="0" applyFill="1"/>
    <xf numFmtId="0" fontId="1" fillId="4" borderId="0" xfId="0" applyFont="1" applyFill="1" applyBorder="1" applyProtection="1"/>
    <xf numFmtId="0" fontId="1" fillId="4" borderId="0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Protection="1">
      <protection locked="0"/>
    </xf>
    <xf numFmtId="164" fontId="1" fillId="3" borderId="4" xfId="0" applyNumberFormat="1" applyFont="1" applyFill="1" applyBorder="1" applyAlignment="1" applyProtection="1">
      <alignment horizontal="center"/>
    </xf>
    <xf numFmtId="164" fontId="1" fillId="4" borderId="4" xfId="0" applyNumberFormat="1" applyFont="1" applyFill="1" applyBorder="1" applyAlignment="1" applyProtection="1">
      <alignment horizontal="center"/>
    </xf>
    <xf numFmtId="0" fontId="0" fillId="4" borderId="0" xfId="0" applyFont="1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N7" sqref="N7"/>
    </sheetView>
  </sheetViews>
  <sheetFormatPr defaultRowHeight="15" x14ac:dyDescent="0.25"/>
  <cols>
    <col min="2" max="2" width="11" bestFit="1" customWidth="1"/>
    <col min="3" max="3" width="19.5703125" bestFit="1" customWidth="1"/>
    <col min="4" max="4" width="8.85546875" customWidth="1"/>
    <col min="5" max="5" width="10.28515625" bestFit="1" customWidth="1"/>
    <col min="6" max="6" width="12" bestFit="1" customWidth="1"/>
    <col min="9" max="9" width="19.140625" customWidth="1"/>
    <col min="10" max="10" width="9.42578125" bestFit="1" customWidth="1"/>
    <col min="11" max="11" width="14.85546875" customWidth="1"/>
    <col min="12" max="12" width="12" style="1" customWidth="1"/>
    <col min="13" max="13" width="12.42578125" customWidth="1"/>
  </cols>
  <sheetData>
    <row r="1" spans="1:13" ht="16.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25">
      <c r="A2" s="2"/>
      <c r="B2" s="2"/>
      <c r="C2" s="3" t="s">
        <v>1</v>
      </c>
      <c r="D2" s="2" t="s">
        <v>2</v>
      </c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3" t="s">
        <v>3</v>
      </c>
      <c r="D3" s="2" t="s">
        <v>4</v>
      </c>
      <c r="E3" s="2"/>
      <c r="F3" s="2"/>
      <c r="G3" s="2"/>
      <c r="H3" s="2"/>
      <c r="I3" s="2"/>
      <c r="J3" s="2"/>
      <c r="K3" s="2"/>
      <c r="L3" s="2"/>
      <c r="M3" s="2"/>
    </row>
    <row r="4" spans="1:13" s="1" customFormat="1" x14ac:dyDescent="0.25">
      <c r="A4" s="2"/>
      <c r="B4" s="2"/>
      <c r="C4" s="3" t="s">
        <v>137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4" t="s">
        <v>5</v>
      </c>
      <c r="B6" s="4" t="s">
        <v>6</v>
      </c>
      <c r="C6" s="4" t="s">
        <v>7</v>
      </c>
      <c r="D6" s="4" t="s">
        <v>8</v>
      </c>
      <c r="E6" s="5" t="s">
        <v>9</v>
      </c>
      <c r="F6" s="4" t="s">
        <v>10</v>
      </c>
      <c r="G6" s="6" t="s">
        <v>11</v>
      </c>
      <c r="H6" s="6" t="s">
        <v>12</v>
      </c>
      <c r="I6" s="4" t="s">
        <v>13</v>
      </c>
      <c r="J6" s="4" t="s">
        <v>14</v>
      </c>
      <c r="K6" s="7" t="s">
        <v>15</v>
      </c>
      <c r="L6" s="4" t="s">
        <v>135</v>
      </c>
      <c r="M6" s="7" t="s">
        <v>136</v>
      </c>
    </row>
    <row r="7" spans="1:13" s="19" customFormat="1" x14ac:dyDescent="0.25">
      <c r="A7" s="8">
        <v>3</v>
      </c>
      <c r="B7" s="9" t="s">
        <v>17</v>
      </c>
      <c r="C7" s="8" t="s">
        <v>18</v>
      </c>
      <c r="D7" s="8" t="s">
        <v>19</v>
      </c>
      <c r="E7" s="9" t="s">
        <v>20</v>
      </c>
      <c r="F7" s="10">
        <v>7</v>
      </c>
      <c r="G7" s="10">
        <v>5</v>
      </c>
      <c r="H7" s="10">
        <v>5</v>
      </c>
      <c r="I7" s="11">
        <f t="shared" ref="I7:I26" si="0">(G7+H7*2)/3</f>
        <v>5</v>
      </c>
      <c r="J7" s="10">
        <v>1</v>
      </c>
      <c r="K7" s="12">
        <f t="shared" ref="K7:K26" si="1">F7*0.1+I7*0.4+J7*0.5</f>
        <v>3.2</v>
      </c>
      <c r="L7" s="23">
        <v>3.5</v>
      </c>
      <c r="M7" s="12">
        <f>F7*0.1+I7*0.4+L7*0.5</f>
        <v>4.45</v>
      </c>
    </row>
    <row r="8" spans="1:13" s="19" customFormat="1" x14ac:dyDescent="0.25">
      <c r="A8" s="8">
        <v>4</v>
      </c>
      <c r="B8" s="9" t="s">
        <v>21</v>
      </c>
      <c r="C8" s="8" t="s">
        <v>22</v>
      </c>
      <c r="D8" s="8" t="s">
        <v>23</v>
      </c>
      <c r="E8" s="9" t="s">
        <v>24</v>
      </c>
      <c r="F8" s="10">
        <v>7</v>
      </c>
      <c r="G8" s="10">
        <v>5</v>
      </c>
      <c r="H8" s="10">
        <v>5</v>
      </c>
      <c r="I8" s="11">
        <f t="shared" si="0"/>
        <v>5</v>
      </c>
      <c r="J8" s="10">
        <v>1</v>
      </c>
      <c r="K8" s="12">
        <f t="shared" si="1"/>
        <v>3.2</v>
      </c>
      <c r="L8" s="23">
        <v>3</v>
      </c>
      <c r="M8" s="12">
        <f t="shared" ref="M8:M37" si="2">F8*0.1+I8*0.4+L8*0.5</f>
        <v>4.2</v>
      </c>
    </row>
    <row r="9" spans="1:13" s="19" customFormat="1" x14ac:dyDescent="0.25">
      <c r="A9" s="14">
        <v>6</v>
      </c>
      <c r="B9" s="15" t="s">
        <v>25</v>
      </c>
      <c r="C9" s="14" t="s">
        <v>26</v>
      </c>
      <c r="D9" s="14" t="s">
        <v>27</v>
      </c>
      <c r="E9" s="15" t="s">
        <v>28</v>
      </c>
      <c r="F9" s="16">
        <v>6</v>
      </c>
      <c r="G9" s="16">
        <v>5</v>
      </c>
      <c r="H9" s="16">
        <v>5</v>
      </c>
      <c r="I9" s="17">
        <f t="shared" si="0"/>
        <v>5</v>
      </c>
      <c r="J9" s="16">
        <v>1</v>
      </c>
      <c r="K9" s="18">
        <f t="shared" si="1"/>
        <v>3.1</v>
      </c>
      <c r="L9" s="24">
        <v>5</v>
      </c>
      <c r="M9" s="18">
        <f t="shared" si="2"/>
        <v>5.0999999999999996</v>
      </c>
    </row>
    <row r="10" spans="1:13" s="19" customFormat="1" x14ac:dyDescent="0.25">
      <c r="A10" s="14">
        <v>11</v>
      </c>
      <c r="B10" s="15" t="s">
        <v>32</v>
      </c>
      <c r="C10" s="14" t="s">
        <v>33</v>
      </c>
      <c r="D10" s="14" t="s">
        <v>31</v>
      </c>
      <c r="E10" s="15" t="s">
        <v>34</v>
      </c>
      <c r="F10" s="16">
        <v>7</v>
      </c>
      <c r="G10" s="16">
        <v>6</v>
      </c>
      <c r="H10" s="16">
        <v>5</v>
      </c>
      <c r="I10" s="17">
        <f t="shared" si="0"/>
        <v>5.333333333333333</v>
      </c>
      <c r="J10" s="16">
        <v>2</v>
      </c>
      <c r="K10" s="18">
        <f t="shared" si="1"/>
        <v>3.8333333333333335</v>
      </c>
      <c r="L10" s="24">
        <v>6</v>
      </c>
      <c r="M10" s="18">
        <f t="shared" si="2"/>
        <v>5.8333333333333339</v>
      </c>
    </row>
    <row r="11" spans="1:13" s="19" customFormat="1" x14ac:dyDescent="0.25">
      <c r="A11" s="14">
        <v>15</v>
      </c>
      <c r="B11" s="15" t="s">
        <v>37</v>
      </c>
      <c r="C11" s="14" t="s">
        <v>38</v>
      </c>
      <c r="D11" s="14" t="s">
        <v>36</v>
      </c>
      <c r="E11" s="15" t="s">
        <v>39</v>
      </c>
      <c r="F11" s="16">
        <v>6</v>
      </c>
      <c r="G11" s="16">
        <v>5</v>
      </c>
      <c r="H11" s="16">
        <v>6.5</v>
      </c>
      <c r="I11" s="17">
        <f t="shared" si="0"/>
        <v>6</v>
      </c>
      <c r="J11" s="16">
        <v>3</v>
      </c>
      <c r="K11" s="18">
        <f t="shared" si="1"/>
        <v>4.5</v>
      </c>
      <c r="L11" s="24">
        <v>9</v>
      </c>
      <c r="M11" s="18">
        <f t="shared" si="2"/>
        <v>7.5</v>
      </c>
    </row>
    <row r="12" spans="1:13" s="19" customFormat="1" x14ac:dyDescent="0.25">
      <c r="A12" s="14">
        <v>19</v>
      </c>
      <c r="B12" s="15" t="s">
        <v>41</v>
      </c>
      <c r="C12" s="14" t="s">
        <v>42</v>
      </c>
      <c r="D12" s="14" t="s">
        <v>40</v>
      </c>
      <c r="E12" s="15" t="s">
        <v>43</v>
      </c>
      <c r="F12" s="16">
        <v>8</v>
      </c>
      <c r="G12" s="16">
        <v>8</v>
      </c>
      <c r="H12" s="16">
        <v>4</v>
      </c>
      <c r="I12" s="17">
        <f t="shared" si="0"/>
        <v>5.333333333333333</v>
      </c>
      <c r="J12" s="16">
        <v>3</v>
      </c>
      <c r="K12" s="18">
        <f t="shared" si="1"/>
        <v>4.4333333333333336</v>
      </c>
      <c r="L12" s="24">
        <v>7.5</v>
      </c>
      <c r="M12" s="18">
        <f t="shared" si="2"/>
        <v>6.6833333333333336</v>
      </c>
    </row>
    <row r="13" spans="1:13" s="19" customFormat="1" x14ac:dyDescent="0.25">
      <c r="A13" s="14">
        <v>21</v>
      </c>
      <c r="B13" s="15" t="s">
        <v>44</v>
      </c>
      <c r="C13" s="14" t="s">
        <v>22</v>
      </c>
      <c r="D13" s="14" t="s">
        <v>45</v>
      </c>
      <c r="E13" s="15" t="s">
        <v>46</v>
      </c>
      <c r="F13" s="16">
        <v>7</v>
      </c>
      <c r="G13" s="16">
        <v>8</v>
      </c>
      <c r="H13" s="16">
        <v>5</v>
      </c>
      <c r="I13" s="17">
        <f t="shared" si="0"/>
        <v>6</v>
      </c>
      <c r="J13" s="16">
        <v>2</v>
      </c>
      <c r="K13" s="18">
        <f t="shared" si="1"/>
        <v>4.1000000000000005</v>
      </c>
      <c r="L13" s="24">
        <v>5</v>
      </c>
      <c r="M13" s="18">
        <f t="shared" si="2"/>
        <v>5.6000000000000005</v>
      </c>
    </row>
    <row r="14" spans="1:13" s="19" customFormat="1" x14ac:dyDescent="0.25">
      <c r="A14" s="14">
        <v>22</v>
      </c>
      <c r="B14" s="15" t="s">
        <v>47</v>
      </c>
      <c r="C14" s="14" t="s">
        <v>48</v>
      </c>
      <c r="D14" s="14" t="s">
        <v>49</v>
      </c>
      <c r="E14" s="15" t="s">
        <v>50</v>
      </c>
      <c r="F14" s="16">
        <v>8</v>
      </c>
      <c r="G14" s="16">
        <v>6</v>
      </c>
      <c r="H14" s="16">
        <v>4</v>
      </c>
      <c r="I14" s="17">
        <f t="shared" si="0"/>
        <v>4.666666666666667</v>
      </c>
      <c r="J14" s="16">
        <v>2</v>
      </c>
      <c r="K14" s="18">
        <f t="shared" si="1"/>
        <v>3.666666666666667</v>
      </c>
      <c r="L14" s="24">
        <v>7</v>
      </c>
      <c r="M14" s="18">
        <f t="shared" si="2"/>
        <v>6.166666666666667</v>
      </c>
    </row>
    <row r="15" spans="1:13" s="19" customFormat="1" x14ac:dyDescent="0.25">
      <c r="A15" s="14">
        <v>24</v>
      </c>
      <c r="B15" s="15" t="s">
        <v>51</v>
      </c>
      <c r="C15" s="14" t="s">
        <v>52</v>
      </c>
      <c r="D15" s="14" t="s">
        <v>53</v>
      </c>
      <c r="E15" s="15" t="s">
        <v>54</v>
      </c>
      <c r="F15" s="16">
        <v>8</v>
      </c>
      <c r="G15" s="16">
        <v>5</v>
      </c>
      <c r="H15" s="16">
        <v>5</v>
      </c>
      <c r="I15" s="17">
        <f t="shared" si="0"/>
        <v>5</v>
      </c>
      <c r="J15" s="16">
        <v>3</v>
      </c>
      <c r="K15" s="18">
        <f t="shared" si="1"/>
        <v>4.3</v>
      </c>
      <c r="L15" s="24">
        <v>8</v>
      </c>
      <c r="M15" s="18">
        <f t="shared" si="2"/>
        <v>6.8</v>
      </c>
    </row>
    <row r="16" spans="1:13" s="19" customFormat="1" x14ac:dyDescent="0.25">
      <c r="A16" s="14">
        <v>29</v>
      </c>
      <c r="B16" s="15" t="s">
        <v>55</v>
      </c>
      <c r="C16" s="14" t="s">
        <v>56</v>
      </c>
      <c r="D16" s="14" t="s">
        <v>57</v>
      </c>
      <c r="E16" s="15" t="s">
        <v>58</v>
      </c>
      <c r="F16" s="16">
        <v>8</v>
      </c>
      <c r="G16" s="16">
        <v>9</v>
      </c>
      <c r="H16" s="16">
        <v>5</v>
      </c>
      <c r="I16" s="17">
        <f t="shared" si="0"/>
        <v>6.333333333333333</v>
      </c>
      <c r="J16" s="16">
        <v>1</v>
      </c>
      <c r="K16" s="18">
        <f t="shared" si="1"/>
        <v>3.833333333333333</v>
      </c>
      <c r="L16" s="24">
        <v>5</v>
      </c>
      <c r="M16" s="18">
        <f t="shared" si="2"/>
        <v>5.833333333333333</v>
      </c>
    </row>
    <row r="17" spans="1:13" s="19" customFormat="1" x14ac:dyDescent="0.25">
      <c r="A17" s="14">
        <v>30</v>
      </c>
      <c r="B17" s="15" t="s">
        <v>59</v>
      </c>
      <c r="C17" s="14" t="s">
        <v>60</v>
      </c>
      <c r="D17" s="14" t="s">
        <v>61</v>
      </c>
      <c r="E17" s="15" t="s">
        <v>62</v>
      </c>
      <c r="F17" s="16">
        <v>8</v>
      </c>
      <c r="G17" s="16">
        <v>6</v>
      </c>
      <c r="H17" s="16">
        <v>5.5</v>
      </c>
      <c r="I17" s="17">
        <f t="shared" si="0"/>
        <v>5.666666666666667</v>
      </c>
      <c r="J17" s="16">
        <v>2</v>
      </c>
      <c r="K17" s="18">
        <f t="shared" si="1"/>
        <v>4.0666666666666673</v>
      </c>
      <c r="L17" s="24">
        <v>6.5</v>
      </c>
      <c r="M17" s="18">
        <f t="shared" si="2"/>
        <v>6.3166666666666673</v>
      </c>
    </row>
    <row r="18" spans="1:13" s="19" customFormat="1" x14ac:dyDescent="0.25">
      <c r="A18" s="14">
        <v>36</v>
      </c>
      <c r="B18" s="15" t="s">
        <v>64</v>
      </c>
      <c r="C18" s="14" t="s">
        <v>65</v>
      </c>
      <c r="D18" s="14" t="s">
        <v>66</v>
      </c>
      <c r="E18" s="15" t="s">
        <v>67</v>
      </c>
      <c r="F18" s="16">
        <v>9</v>
      </c>
      <c r="G18" s="16">
        <v>7</v>
      </c>
      <c r="H18" s="16">
        <v>7</v>
      </c>
      <c r="I18" s="17">
        <f t="shared" si="0"/>
        <v>7</v>
      </c>
      <c r="J18" s="16">
        <v>1</v>
      </c>
      <c r="K18" s="18">
        <f t="shared" si="1"/>
        <v>4.2</v>
      </c>
      <c r="L18" s="24">
        <v>6.5</v>
      </c>
      <c r="M18" s="18">
        <f t="shared" si="2"/>
        <v>6.95</v>
      </c>
    </row>
    <row r="19" spans="1:13" s="19" customFormat="1" x14ac:dyDescent="0.25">
      <c r="A19" s="8">
        <v>45</v>
      </c>
      <c r="B19" s="9" t="s">
        <v>70</v>
      </c>
      <c r="C19" s="8" t="s">
        <v>71</v>
      </c>
      <c r="D19" s="8" t="s">
        <v>68</v>
      </c>
      <c r="E19" s="9" t="s">
        <v>72</v>
      </c>
      <c r="F19" s="10">
        <v>8</v>
      </c>
      <c r="G19" s="10">
        <v>5</v>
      </c>
      <c r="H19" s="10">
        <v>5</v>
      </c>
      <c r="I19" s="11">
        <f t="shared" si="0"/>
        <v>5</v>
      </c>
      <c r="J19" s="10">
        <v>1</v>
      </c>
      <c r="K19" s="12">
        <f t="shared" si="1"/>
        <v>3.3</v>
      </c>
      <c r="L19" s="23">
        <v>3</v>
      </c>
      <c r="M19" s="12">
        <f t="shared" si="2"/>
        <v>4.3</v>
      </c>
    </row>
    <row r="20" spans="1:13" s="19" customFormat="1" x14ac:dyDescent="0.25">
      <c r="A20" s="14">
        <v>51</v>
      </c>
      <c r="B20" s="15" t="s">
        <v>73</v>
      </c>
      <c r="C20" s="14" t="s">
        <v>74</v>
      </c>
      <c r="D20" s="14" t="s">
        <v>75</v>
      </c>
      <c r="E20" s="15" t="s">
        <v>69</v>
      </c>
      <c r="F20" s="16">
        <v>8</v>
      </c>
      <c r="G20" s="16">
        <v>6</v>
      </c>
      <c r="H20" s="16">
        <v>6</v>
      </c>
      <c r="I20" s="17">
        <f t="shared" si="0"/>
        <v>6</v>
      </c>
      <c r="J20" s="16">
        <v>1</v>
      </c>
      <c r="K20" s="18">
        <f t="shared" si="1"/>
        <v>3.7</v>
      </c>
      <c r="L20" s="24">
        <v>6.5</v>
      </c>
      <c r="M20" s="18">
        <f t="shared" si="2"/>
        <v>6.45</v>
      </c>
    </row>
    <row r="21" spans="1:13" s="19" customFormat="1" x14ac:dyDescent="0.25">
      <c r="A21" s="8">
        <v>53</v>
      </c>
      <c r="B21" s="9" t="s">
        <v>76</v>
      </c>
      <c r="C21" s="8" t="s">
        <v>77</v>
      </c>
      <c r="D21" s="8" t="s">
        <v>78</v>
      </c>
      <c r="E21" s="9" t="s">
        <v>79</v>
      </c>
      <c r="F21" s="10">
        <v>8</v>
      </c>
      <c r="G21" s="10">
        <v>7</v>
      </c>
      <c r="H21" s="10">
        <v>5</v>
      </c>
      <c r="I21" s="11">
        <f t="shared" si="0"/>
        <v>5.666666666666667</v>
      </c>
      <c r="J21" s="10">
        <v>2</v>
      </c>
      <c r="K21" s="12">
        <f t="shared" si="1"/>
        <v>4.0666666666666673</v>
      </c>
      <c r="L21" s="23">
        <v>3.5</v>
      </c>
      <c r="M21" s="12">
        <f t="shared" si="2"/>
        <v>4.8166666666666673</v>
      </c>
    </row>
    <row r="22" spans="1:13" s="19" customFormat="1" x14ac:dyDescent="0.25">
      <c r="A22" s="14">
        <v>54</v>
      </c>
      <c r="B22" s="15" t="s">
        <v>80</v>
      </c>
      <c r="C22" s="14" t="s">
        <v>81</v>
      </c>
      <c r="D22" s="14" t="s">
        <v>82</v>
      </c>
      <c r="E22" s="15" t="s">
        <v>83</v>
      </c>
      <c r="F22" s="16">
        <v>9</v>
      </c>
      <c r="G22" s="16">
        <v>7</v>
      </c>
      <c r="H22" s="16">
        <v>5</v>
      </c>
      <c r="I22" s="17">
        <f t="shared" si="0"/>
        <v>5.666666666666667</v>
      </c>
      <c r="J22" s="16">
        <v>3</v>
      </c>
      <c r="K22" s="18">
        <f t="shared" si="1"/>
        <v>4.666666666666667</v>
      </c>
      <c r="L22" s="24">
        <v>6</v>
      </c>
      <c r="M22" s="18">
        <f t="shared" si="2"/>
        <v>6.166666666666667</v>
      </c>
    </row>
    <row r="23" spans="1:13" s="19" customFormat="1" x14ac:dyDescent="0.25">
      <c r="A23" s="14">
        <v>57</v>
      </c>
      <c r="B23" s="15" t="s">
        <v>85</v>
      </c>
      <c r="C23" s="14" t="s">
        <v>35</v>
      </c>
      <c r="D23" s="14" t="s">
        <v>86</v>
      </c>
      <c r="E23" s="15" t="s">
        <v>87</v>
      </c>
      <c r="F23" s="16">
        <v>9</v>
      </c>
      <c r="G23" s="16">
        <v>9</v>
      </c>
      <c r="H23" s="16">
        <v>5</v>
      </c>
      <c r="I23" s="17">
        <f t="shared" si="0"/>
        <v>6.333333333333333</v>
      </c>
      <c r="J23" s="16">
        <v>2</v>
      </c>
      <c r="K23" s="18">
        <f t="shared" si="1"/>
        <v>4.4333333333333336</v>
      </c>
      <c r="L23" s="24">
        <v>9</v>
      </c>
      <c r="M23" s="18">
        <f t="shared" si="2"/>
        <v>7.9333333333333336</v>
      </c>
    </row>
    <row r="24" spans="1:13" s="19" customFormat="1" x14ac:dyDescent="0.25">
      <c r="A24" s="8">
        <v>58</v>
      </c>
      <c r="B24" s="9" t="s">
        <v>88</v>
      </c>
      <c r="C24" s="8" t="s">
        <v>89</v>
      </c>
      <c r="D24" s="8" t="s">
        <v>86</v>
      </c>
      <c r="E24" s="9" t="s">
        <v>90</v>
      </c>
      <c r="F24" s="10">
        <v>8</v>
      </c>
      <c r="G24" s="10">
        <v>0</v>
      </c>
      <c r="H24" s="10">
        <v>5</v>
      </c>
      <c r="I24" s="11">
        <f t="shared" si="0"/>
        <v>3.3333333333333335</v>
      </c>
      <c r="J24" s="10">
        <v>4</v>
      </c>
      <c r="K24" s="12">
        <f t="shared" si="1"/>
        <v>4.1333333333333337</v>
      </c>
      <c r="L24" s="23">
        <v>3</v>
      </c>
      <c r="M24" s="12">
        <f t="shared" si="2"/>
        <v>3.6333333333333337</v>
      </c>
    </row>
    <row r="25" spans="1:13" s="19" customFormat="1" x14ac:dyDescent="0.25">
      <c r="A25" s="14">
        <v>59</v>
      </c>
      <c r="B25" s="15" t="s">
        <v>91</v>
      </c>
      <c r="C25" s="14" t="s">
        <v>92</v>
      </c>
      <c r="D25" s="14" t="s">
        <v>93</v>
      </c>
      <c r="E25" s="15" t="s">
        <v>79</v>
      </c>
      <c r="F25" s="16">
        <v>8</v>
      </c>
      <c r="G25" s="16">
        <v>8</v>
      </c>
      <c r="H25" s="16">
        <v>4</v>
      </c>
      <c r="I25" s="17">
        <f t="shared" si="0"/>
        <v>5.333333333333333</v>
      </c>
      <c r="J25" s="16">
        <v>2</v>
      </c>
      <c r="K25" s="18">
        <f t="shared" si="1"/>
        <v>3.9333333333333336</v>
      </c>
      <c r="L25" s="24">
        <v>6</v>
      </c>
      <c r="M25" s="18">
        <f t="shared" si="2"/>
        <v>5.9333333333333336</v>
      </c>
    </row>
    <row r="26" spans="1:13" s="19" customFormat="1" x14ac:dyDescent="0.25">
      <c r="A26" s="14">
        <v>63</v>
      </c>
      <c r="B26" s="15" t="s">
        <v>95</v>
      </c>
      <c r="C26" s="14" t="s">
        <v>96</v>
      </c>
      <c r="D26" s="14" t="s">
        <v>94</v>
      </c>
      <c r="E26" s="15" t="s">
        <v>97</v>
      </c>
      <c r="F26" s="16">
        <v>8</v>
      </c>
      <c r="G26" s="16">
        <v>5</v>
      </c>
      <c r="H26" s="16">
        <v>5</v>
      </c>
      <c r="I26" s="17">
        <f t="shared" si="0"/>
        <v>5</v>
      </c>
      <c r="J26" s="16">
        <v>2</v>
      </c>
      <c r="K26" s="18">
        <f t="shared" si="1"/>
        <v>3.8</v>
      </c>
      <c r="L26" s="24">
        <v>7</v>
      </c>
      <c r="M26" s="18">
        <f t="shared" si="2"/>
        <v>6.3</v>
      </c>
    </row>
    <row r="27" spans="1:13" s="19" customFormat="1" x14ac:dyDescent="0.25">
      <c r="A27" s="14">
        <v>67</v>
      </c>
      <c r="B27" s="15" t="s">
        <v>99</v>
      </c>
      <c r="C27" s="14" t="s">
        <v>100</v>
      </c>
      <c r="D27" s="14" t="s">
        <v>98</v>
      </c>
      <c r="E27" s="15" t="s">
        <v>101</v>
      </c>
      <c r="F27" s="16">
        <v>9</v>
      </c>
      <c r="G27" s="16">
        <v>8</v>
      </c>
      <c r="H27" s="16">
        <v>5.5</v>
      </c>
      <c r="I27" s="17">
        <f t="shared" ref="I27:I37" si="3">(G27+H27*2)/3</f>
        <v>6.333333333333333</v>
      </c>
      <c r="J27" s="16">
        <v>2</v>
      </c>
      <c r="K27" s="18">
        <f t="shared" ref="K27:K37" si="4">F27*0.1+I27*0.4+J27*0.5</f>
        <v>4.4333333333333336</v>
      </c>
      <c r="L27" s="24">
        <v>9</v>
      </c>
      <c r="M27" s="18">
        <f t="shared" si="2"/>
        <v>7.9333333333333336</v>
      </c>
    </row>
    <row r="28" spans="1:13" s="19" customFormat="1" x14ac:dyDescent="0.25">
      <c r="A28" s="14">
        <v>72</v>
      </c>
      <c r="B28" s="15" t="s">
        <v>102</v>
      </c>
      <c r="C28" s="14" t="s">
        <v>103</v>
      </c>
      <c r="D28" s="14" t="s">
        <v>16</v>
      </c>
      <c r="E28" s="15" t="s">
        <v>104</v>
      </c>
      <c r="F28" s="16">
        <v>8</v>
      </c>
      <c r="G28" s="16">
        <v>5</v>
      </c>
      <c r="H28" s="16">
        <v>4.5</v>
      </c>
      <c r="I28" s="17">
        <f t="shared" si="3"/>
        <v>4.666666666666667</v>
      </c>
      <c r="J28" s="16">
        <v>3</v>
      </c>
      <c r="K28" s="18">
        <f t="shared" si="4"/>
        <v>4.166666666666667</v>
      </c>
      <c r="L28" s="24">
        <v>5</v>
      </c>
      <c r="M28" s="18">
        <f t="shared" si="2"/>
        <v>5.166666666666667</v>
      </c>
    </row>
    <row r="29" spans="1:13" s="19" customFormat="1" x14ac:dyDescent="0.25">
      <c r="A29" s="14">
        <v>73</v>
      </c>
      <c r="B29" s="15" t="s">
        <v>105</v>
      </c>
      <c r="C29" s="14" t="s">
        <v>84</v>
      </c>
      <c r="D29" s="14" t="s">
        <v>16</v>
      </c>
      <c r="E29" s="15" t="s">
        <v>106</v>
      </c>
      <c r="F29" s="16">
        <v>8</v>
      </c>
      <c r="G29" s="16">
        <v>8</v>
      </c>
      <c r="H29" s="16">
        <v>5</v>
      </c>
      <c r="I29" s="17">
        <f t="shared" si="3"/>
        <v>6</v>
      </c>
      <c r="J29" s="16">
        <v>0</v>
      </c>
      <c r="K29" s="18">
        <f t="shared" si="4"/>
        <v>3.2</v>
      </c>
      <c r="L29" s="24">
        <v>3.5</v>
      </c>
      <c r="M29" s="18">
        <f t="shared" si="2"/>
        <v>4.95</v>
      </c>
    </row>
    <row r="30" spans="1:13" s="19" customFormat="1" x14ac:dyDescent="0.25">
      <c r="A30" s="14">
        <v>77</v>
      </c>
      <c r="B30" s="15" t="s">
        <v>108</v>
      </c>
      <c r="C30" s="14" t="s">
        <v>30</v>
      </c>
      <c r="D30" s="14" t="s">
        <v>107</v>
      </c>
      <c r="E30" s="15" t="s">
        <v>109</v>
      </c>
      <c r="F30" s="16">
        <v>10</v>
      </c>
      <c r="G30" s="16">
        <v>8</v>
      </c>
      <c r="H30" s="16">
        <v>5</v>
      </c>
      <c r="I30" s="17">
        <f t="shared" si="3"/>
        <v>6</v>
      </c>
      <c r="J30" s="16">
        <v>2</v>
      </c>
      <c r="K30" s="18">
        <f t="shared" si="4"/>
        <v>4.4000000000000004</v>
      </c>
      <c r="L30" s="24">
        <v>3.5</v>
      </c>
      <c r="M30" s="18">
        <f t="shared" si="2"/>
        <v>5.15</v>
      </c>
    </row>
    <row r="31" spans="1:13" s="19" customFormat="1" x14ac:dyDescent="0.25">
      <c r="A31" s="14">
        <v>83</v>
      </c>
      <c r="B31" s="15" t="s">
        <v>110</v>
      </c>
      <c r="C31" s="14" t="s">
        <v>29</v>
      </c>
      <c r="D31" s="14" t="s">
        <v>111</v>
      </c>
      <c r="E31" s="15" t="s">
        <v>112</v>
      </c>
      <c r="F31" s="16">
        <v>8</v>
      </c>
      <c r="G31" s="16">
        <v>9</v>
      </c>
      <c r="H31" s="16">
        <v>3</v>
      </c>
      <c r="I31" s="17">
        <f t="shared" si="3"/>
        <v>5</v>
      </c>
      <c r="J31" s="16">
        <v>1</v>
      </c>
      <c r="K31" s="18">
        <f t="shared" si="4"/>
        <v>3.3</v>
      </c>
      <c r="L31" s="24">
        <v>8</v>
      </c>
      <c r="M31" s="18">
        <f t="shared" si="2"/>
        <v>6.8</v>
      </c>
    </row>
    <row r="32" spans="1:13" s="19" customFormat="1" x14ac:dyDescent="0.25">
      <c r="A32" s="14">
        <v>88</v>
      </c>
      <c r="B32" s="15" t="s">
        <v>113</v>
      </c>
      <c r="C32" s="14" t="s">
        <v>114</v>
      </c>
      <c r="D32" s="14" t="s">
        <v>115</v>
      </c>
      <c r="E32" s="15" t="s">
        <v>116</v>
      </c>
      <c r="F32" s="16">
        <v>9</v>
      </c>
      <c r="G32" s="16">
        <v>7</v>
      </c>
      <c r="H32" s="16">
        <v>6</v>
      </c>
      <c r="I32" s="17">
        <f t="shared" si="3"/>
        <v>6.333333333333333</v>
      </c>
      <c r="J32" s="16">
        <v>2</v>
      </c>
      <c r="K32" s="18">
        <f t="shared" si="4"/>
        <v>4.4333333333333336</v>
      </c>
      <c r="L32" s="24">
        <v>6.5</v>
      </c>
      <c r="M32" s="18">
        <f t="shared" si="2"/>
        <v>6.6833333333333336</v>
      </c>
    </row>
    <row r="33" spans="1:13" s="19" customFormat="1" x14ac:dyDescent="0.25">
      <c r="A33" s="14">
        <v>93</v>
      </c>
      <c r="B33" s="15" t="s">
        <v>118</v>
      </c>
      <c r="C33" s="14" t="s">
        <v>119</v>
      </c>
      <c r="D33" s="14" t="s">
        <v>120</v>
      </c>
      <c r="E33" s="15" t="s">
        <v>117</v>
      </c>
      <c r="F33" s="16">
        <v>9</v>
      </c>
      <c r="G33" s="16">
        <v>7</v>
      </c>
      <c r="H33" s="16">
        <v>3</v>
      </c>
      <c r="I33" s="17">
        <f t="shared" si="3"/>
        <v>4.333333333333333</v>
      </c>
      <c r="J33" s="16">
        <v>1</v>
      </c>
      <c r="K33" s="18">
        <f t="shared" si="4"/>
        <v>3.1333333333333333</v>
      </c>
      <c r="L33" s="24">
        <v>5</v>
      </c>
      <c r="M33" s="18">
        <f t="shared" si="2"/>
        <v>5.1333333333333329</v>
      </c>
    </row>
    <row r="34" spans="1:13" s="19" customFormat="1" x14ac:dyDescent="0.25">
      <c r="A34" s="14">
        <v>94</v>
      </c>
      <c r="B34" s="15" t="s">
        <v>121</v>
      </c>
      <c r="C34" s="14" t="s">
        <v>122</v>
      </c>
      <c r="D34" s="14" t="s">
        <v>123</v>
      </c>
      <c r="E34" s="15" t="s">
        <v>124</v>
      </c>
      <c r="F34" s="16">
        <v>8</v>
      </c>
      <c r="G34" s="16">
        <v>5</v>
      </c>
      <c r="H34" s="16">
        <v>7</v>
      </c>
      <c r="I34" s="17">
        <f t="shared" si="3"/>
        <v>6.333333333333333</v>
      </c>
      <c r="J34" s="16">
        <v>1</v>
      </c>
      <c r="K34" s="18">
        <f t="shared" si="4"/>
        <v>3.833333333333333</v>
      </c>
      <c r="L34" s="24">
        <v>7.5</v>
      </c>
      <c r="M34" s="18">
        <f t="shared" si="2"/>
        <v>7.083333333333333</v>
      </c>
    </row>
    <row r="35" spans="1:13" s="19" customFormat="1" x14ac:dyDescent="0.25">
      <c r="A35" s="14">
        <v>96</v>
      </c>
      <c r="B35" s="15" t="s">
        <v>125</v>
      </c>
      <c r="C35" s="14" t="s">
        <v>126</v>
      </c>
      <c r="D35" s="14" t="s">
        <v>123</v>
      </c>
      <c r="E35" s="15" t="s">
        <v>127</v>
      </c>
      <c r="F35" s="16">
        <v>9</v>
      </c>
      <c r="G35" s="16">
        <v>7</v>
      </c>
      <c r="H35" s="16">
        <v>6</v>
      </c>
      <c r="I35" s="17">
        <f t="shared" si="3"/>
        <v>6.333333333333333</v>
      </c>
      <c r="J35" s="16">
        <v>2</v>
      </c>
      <c r="K35" s="18">
        <f t="shared" si="4"/>
        <v>4.4333333333333336</v>
      </c>
      <c r="L35" s="24">
        <v>8</v>
      </c>
      <c r="M35" s="18">
        <f t="shared" si="2"/>
        <v>7.4333333333333336</v>
      </c>
    </row>
    <row r="36" spans="1:13" s="19" customFormat="1" x14ac:dyDescent="0.25">
      <c r="A36" s="8">
        <v>99</v>
      </c>
      <c r="B36" s="9" t="s">
        <v>128</v>
      </c>
      <c r="C36" s="8" t="s">
        <v>63</v>
      </c>
      <c r="D36" s="8" t="s">
        <v>129</v>
      </c>
      <c r="E36" s="9" t="s">
        <v>130</v>
      </c>
      <c r="F36" s="10">
        <v>9</v>
      </c>
      <c r="G36" s="10">
        <v>7</v>
      </c>
      <c r="H36" s="10">
        <v>4.5</v>
      </c>
      <c r="I36" s="11">
        <f t="shared" si="3"/>
        <v>5.333333333333333</v>
      </c>
      <c r="J36" s="10">
        <v>2</v>
      </c>
      <c r="K36" s="12">
        <f t="shared" si="4"/>
        <v>4.0333333333333332</v>
      </c>
      <c r="L36" s="23">
        <v>3.5</v>
      </c>
      <c r="M36" s="12">
        <f t="shared" si="2"/>
        <v>4.7833333333333332</v>
      </c>
    </row>
    <row r="37" spans="1:13" s="19" customFormat="1" x14ac:dyDescent="0.25">
      <c r="A37" s="14">
        <v>101</v>
      </c>
      <c r="B37" s="15" t="s">
        <v>131</v>
      </c>
      <c r="C37" s="14" t="s">
        <v>132</v>
      </c>
      <c r="D37" s="14" t="s">
        <v>133</v>
      </c>
      <c r="E37" s="15" t="s">
        <v>134</v>
      </c>
      <c r="F37" s="16">
        <v>8</v>
      </c>
      <c r="G37" s="16">
        <v>5</v>
      </c>
      <c r="H37" s="16">
        <v>5</v>
      </c>
      <c r="I37" s="17">
        <f t="shared" si="3"/>
        <v>5</v>
      </c>
      <c r="J37" s="16">
        <v>3</v>
      </c>
      <c r="K37" s="18">
        <f t="shared" si="4"/>
        <v>4.3</v>
      </c>
      <c r="L37" s="24">
        <v>5</v>
      </c>
      <c r="M37" s="18">
        <f t="shared" si="2"/>
        <v>5.3</v>
      </c>
    </row>
    <row r="38" spans="1:13" s="19" customFormat="1" x14ac:dyDescent="0.25">
      <c r="A38" s="20"/>
      <c r="B38" s="20"/>
      <c r="C38" s="20"/>
      <c r="D38" s="20"/>
      <c r="E38" s="20"/>
      <c r="F38" s="21"/>
      <c r="G38" s="21"/>
      <c r="H38" s="21"/>
      <c r="I38" s="22"/>
      <c r="L38" s="25"/>
      <c r="M38" s="18"/>
    </row>
    <row r="39" spans="1:13" s="19" customFormat="1" x14ac:dyDescent="0.25">
      <c r="L39" s="25"/>
      <c r="M39" s="18"/>
    </row>
    <row r="40" spans="1:13" x14ac:dyDescent="0.25">
      <c r="L40" s="26"/>
    </row>
  </sheetData>
  <mergeCells count="1">
    <mergeCell ref="A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Hoàng Minh Thái</dc:creator>
  <cp:lastModifiedBy>Hoàng Minh Thái</cp:lastModifiedBy>
  <dcterms:created xsi:type="dcterms:W3CDTF">2018-06-13T02:53:38Z</dcterms:created>
  <dcterms:modified xsi:type="dcterms:W3CDTF">2018-07-02T07:33:37Z</dcterms:modified>
</cp:coreProperties>
</file>